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8832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H60" i="1" l="1"/>
  <c r="H59" i="1"/>
  <c r="F70" i="1"/>
  <c r="H66" i="1"/>
  <c r="H58" i="1"/>
  <c r="H32" i="1"/>
  <c r="H57" i="1"/>
  <c r="H56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61" i="1"/>
  <c r="H55" i="1"/>
  <c r="H7" i="1"/>
  <c r="H8" i="1"/>
  <c r="H9" i="1"/>
  <c r="H10" i="1"/>
  <c r="H11" i="1"/>
  <c r="H62" i="1"/>
  <c r="H63" i="1"/>
  <c r="H64" i="1"/>
  <c r="H65" i="1"/>
  <c r="H67" i="1"/>
  <c r="H68" i="1"/>
  <c r="H69" i="1"/>
  <c r="H6" i="1"/>
  <c r="H70" i="1" l="1"/>
</calcChain>
</file>

<file path=xl/sharedStrings.xml><?xml version="1.0" encoding="utf-8"?>
<sst xmlns="http://schemas.openxmlformats.org/spreadsheetml/2006/main" count="262" uniqueCount="164">
  <si>
    <t>№</t>
  </si>
  <si>
    <t>Наименование поставщика</t>
  </si>
  <si>
    <t>№ договора, дата</t>
  </si>
  <si>
    <t>Сумма договора, в тенге</t>
  </si>
  <si>
    <t>Местное содержание, %</t>
  </si>
  <si>
    <t>Местное содержание, в тенге</t>
  </si>
  <si>
    <t>Наименование договора</t>
  </si>
  <si>
    <t>ТОО "АКС-Строй"</t>
  </si>
  <si>
    <t xml:space="preserve">услуг по поставке и установке видеонаблюдения </t>
  </si>
  <si>
    <t>№ 74/1 от 07.07.2015</t>
  </si>
  <si>
    <t>ТОО "Рауан-Строй"</t>
  </si>
  <si>
    <t>№ 80 от 13.08.2015</t>
  </si>
  <si>
    <t>Работы строительные по ремонту здания учреждения здравоохранения</t>
  </si>
  <si>
    <t>Способ закупки</t>
  </si>
  <si>
    <t>ИП "Максат"</t>
  </si>
  <si>
    <t>Без применения норм закона ст.4 п.1 пп.60</t>
  </si>
  <si>
    <t>Государственные закупки из одного источника, по ст.32 п.2</t>
  </si>
  <si>
    <t>Услуги по тех.обслуж.холодильников</t>
  </si>
  <si>
    <t>№ 18/1 от 27.01.2015</t>
  </si>
  <si>
    <t>ТОО «АлЮр-Сервис»</t>
  </si>
  <si>
    <t>услуг дератизации здания и территории</t>
  </si>
  <si>
    <t>№ 19 от 29.01.2015</t>
  </si>
  <si>
    <t xml:space="preserve">ИП «Өрнек»   </t>
  </si>
  <si>
    <t>услуг по изготовлению стендов</t>
  </si>
  <si>
    <t>№ 19/1 от 29.01.2015</t>
  </si>
  <si>
    <t>ТОО «Технолоифт»</t>
  </si>
  <si>
    <t>услуг ремонта и технического обслуживания лифта</t>
  </si>
  <si>
    <t>№ 20 от 30.01.2015</t>
  </si>
  <si>
    <t>ТОО «КазТехЭлитСервис»</t>
  </si>
  <si>
    <t>услуг по техническому обслуживанию пожарной сигнализации</t>
  </si>
  <si>
    <t>№ 21 от 01.02.2015</t>
  </si>
  <si>
    <t>услуг по техническому обслуживанию охранной сигнализации</t>
  </si>
  <si>
    <t>услуг по техническому обслуживанию пожарной сигнализации (мкр.Первомайская)</t>
  </si>
  <si>
    <t>№ 21/1 от 01.02.2015</t>
  </si>
  <si>
    <t>№ 22 от 01.02.2015</t>
  </si>
  <si>
    <t>Ремонтно-восстановительные работы пожарной сигнализации, установка речевого прибора оповещения</t>
  </si>
  <si>
    <t>№ 27 от 12.02.2015</t>
  </si>
  <si>
    <t>ИП «Шабданалиева А.Д.»</t>
  </si>
  <si>
    <t>Изготовлдение брошюры, памятки</t>
  </si>
  <si>
    <t>№ 28 от 12.02.2015</t>
  </si>
  <si>
    <t>№ 29 от 12.02.2015</t>
  </si>
  <si>
    <t>Изготовлдение брошюры по кормлению детей</t>
  </si>
  <si>
    <t>№ 30 от 12.02.2015</t>
  </si>
  <si>
    <t>Изготовлдение буклеты о предоставлении мед.услуг</t>
  </si>
  <si>
    <t>Изготовлдение истории развития ребенка (мальчика)</t>
  </si>
  <si>
    <t>№ 31 от 12.02.2015</t>
  </si>
  <si>
    <t>№ 32 от 12.02.2015</t>
  </si>
  <si>
    <t>№ 33 от 12.02.2015</t>
  </si>
  <si>
    <t>Изготовлдение истории развития ребенка (девочка)</t>
  </si>
  <si>
    <t>Изготовлдение амбулаторных карт</t>
  </si>
  <si>
    <t>№ 34 от 12.02.2015</t>
  </si>
  <si>
    <t>ИП «Айгерим ПЛАСТ»</t>
  </si>
  <si>
    <t>Изготовление стендов</t>
  </si>
  <si>
    <t>№ 34/1 от 12.02.2015</t>
  </si>
  <si>
    <t>ТОО "Акбура KZ"</t>
  </si>
  <si>
    <t>хозяйственные товары</t>
  </si>
  <si>
    <t>Услуги по изготовлению и монтажу металлопластикового перегородка –гардероб</t>
  </si>
  <si>
    <t>№ 35 от 16.02.2015</t>
  </si>
  <si>
    <t xml:space="preserve"> канцелярские товары</t>
  </si>
  <si>
    <t>№ 36 от 16.02.2015</t>
  </si>
  <si>
    <t>№ 37/1 от 23.02.2015</t>
  </si>
  <si>
    <t>ТОО ПК  «М-СОNSTRОY»</t>
  </si>
  <si>
    <t xml:space="preserve">услуг по изготовлению металлоизделия  </t>
  </si>
  <si>
    <t>№ 38/1 от 25.02.2015</t>
  </si>
  <si>
    <t>ТОО "Шаухар Секьюрити"</t>
  </si>
  <si>
    <t>Охранные услугу здания и прилегающей к нему территории</t>
  </si>
  <si>
    <t>№ 39-1 от 26.02.2015</t>
  </si>
  <si>
    <t>Ценовое предложение, ст.30 Закона "О гз"</t>
  </si>
  <si>
    <t xml:space="preserve">Ценовое предложение, </t>
  </si>
  <si>
    <t>телефонные аппараты</t>
  </si>
  <si>
    <t>№ 41 от 27.02.2015</t>
  </si>
  <si>
    <t xml:space="preserve">ТОО «Alma Innovation Group», </t>
  </si>
  <si>
    <t>Без применения норм закона ст.4 п.1 пп.25</t>
  </si>
  <si>
    <t>Ежемесячное обслуживание программы для ЭВМ «Система видеоконференции для проведения селекторных совещаний "Alma Talk".</t>
  </si>
  <si>
    <t>№ 41/1 от 01.03.2015</t>
  </si>
  <si>
    <t>№ 43 от 04.03.2015</t>
  </si>
  <si>
    <t xml:space="preserve">ИП «Табыс»  </t>
  </si>
  <si>
    <t>услуг по изготовлению бланочной продукции (журналы)</t>
  </si>
  <si>
    <t>№ 44 от 10.05.2015</t>
  </si>
  <si>
    <t>ИП «Comp IT»</t>
  </si>
  <si>
    <t>услуг заправки и ремонту картриджей</t>
  </si>
  <si>
    <t>№ 46 от 16.03.2015</t>
  </si>
  <si>
    <t xml:space="preserve">ТОО "Пульсер" </t>
  </si>
  <si>
    <t>Закуп флеш-накопителей, сканеров</t>
  </si>
  <si>
    <t>№ 48 от 30.03.2015</t>
  </si>
  <si>
    <t>ремонт мед.оборудования</t>
  </si>
  <si>
    <t>№ 49 от 03.04.2015</t>
  </si>
  <si>
    <r>
      <t>ТОО «Алматыгороформление»</t>
    </r>
    <r>
      <rPr>
        <b/>
        <sz val="8"/>
        <color theme="1"/>
        <rFont val="Times New Roman"/>
        <family val="1"/>
        <charset val="204"/>
      </rPr>
      <t xml:space="preserve"> </t>
    </r>
  </si>
  <si>
    <t>услуг по изготовлению продукции с государственной символикой Республики Казахстан</t>
  </si>
  <si>
    <t>№ 52 от 07.04.2015</t>
  </si>
  <si>
    <t>ИП  «Смагулов Р.Т.»</t>
  </si>
  <si>
    <t xml:space="preserve">строительные материалы </t>
  </si>
  <si>
    <t>№ 53 от 10.04.2015</t>
  </si>
  <si>
    <t>№ 55 от 17.04.2015</t>
  </si>
  <si>
    <t>комплект компьютера</t>
  </si>
  <si>
    <t>№ 56 от 20.04.2015</t>
  </si>
  <si>
    <t>№ 57 от 21.04.2015</t>
  </si>
  <si>
    <t>№ 59 от 23.04.2015</t>
  </si>
  <si>
    <t>№ 60 от 24.04.2015</t>
  </si>
  <si>
    <t>№ 59/1 от 23.04.2015</t>
  </si>
  <si>
    <t>Покраска металлического забора и основания фундамента (200кв.м)</t>
  </si>
  <si>
    <t>№ 61 от 24.04.2015</t>
  </si>
  <si>
    <t xml:space="preserve">Ремонт бетонного основания ограждения </t>
  </si>
  <si>
    <t>№ 62 от 24.04.2015</t>
  </si>
  <si>
    <t>Ремонт отдельных элементов металлического забора (52пм), Ремонт ворот с калиткой</t>
  </si>
  <si>
    <t>№ 63 от 27.04.2015</t>
  </si>
  <si>
    <t>Установка бетонной крышки (водоотливов) для забора (200 пм)</t>
  </si>
  <si>
    <t>№ 64 от 28.04.2015</t>
  </si>
  <si>
    <t xml:space="preserve">Государственное коммунальное специализированное автотранспортное предприятие скорой медицинской помощи на праве хозяйственного ведения Управления здравоохранения г. Алматы,  </t>
  </si>
  <si>
    <t xml:space="preserve">автотранспортные услуги </t>
  </si>
  <si>
    <t>№ 64/1 от 01.05.2015</t>
  </si>
  <si>
    <t>ТОО "АПРЭС"</t>
  </si>
  <si>
    <t>трансформатор</t>
  </si>
  <si>
    <t>№ 66/1 от 19.05.2015</t>
  </si>
  <si>
    <t>ИП «Алаторг.»</t>
  </si>
  <si>
    <t>офисная бумага, формата А4</t>
  </si>
  <si>
    <t>№ 70/1 от 01.06.2015</t>
  </si>
  <si>
    <t>ТОО «ЭКОСЕРВИС-С»</t>
  </si>
  <si>
    <t xml:space="preserve">проведение работ по контролю эксплуатационных параметров (контроль качества работы) медицинских диагностических рентгеновских аппаратов </t>
  </si>
  <si>
    <t>№ 71 от 01.06.2015</t>
  </si>
  <si>
    <t>ИП "Жакып"</t>
  </si>
  <si>
    <t>Кондиционеры</t>
  </si>
  <si>
    <t>№ 72 от 06.06.2015</t>
  </si>
  <si>
    <t>№ 71/1 от 06.06.2015</t>
  </si>
  <si>
    <t xml:space="preserve">ТОО   «Exclusive Prof Serviece» </t>
  </si>
  <si>
    <t>установка фонового звука</t>
  </si>
  <si>
    <t>№ 73 от 15.06.2015</t>
  </si>
  <si>
    <t>№ 74 от 07.07.2015</t>
  </si>
  <si>
    <t xml:space="preserve">ИП  «Аленбек»  </t>
  </si>
  <si>
    <t>услуг по изготовлению мебели (шаф для флюрокартотек) и обшивка кушеток пеленальных столиков кожазаменителем</t>
  </si>
  <si>
    <t>№ 75 от 13.07.2015</t>
  </si>
  <si>
    <t xml:space="preserve">услуг по изготовлению обшивка кушеток,пелинальных столов кожазаменителем </t>
  </si>
  <si>
    <t>№ 77 от 22.07.2015</t>
  </si>
  <si>
    <t xml:space="preserve">ТОО «Центр печатей и штампов»  </t>
  </si>
  <si>
    <t xml:space="preserve">услуг по изготовлению печатей и штампов </t>
  </si>
  <si>
    <t>№ 47 от 30.03.2015</t>
  </si>
  <si>
    <t>ИП  «Шим Любовь Константиновна»</t>
  </si>
  <si>
    <t>услуге заправка кондиционера</t>
  </si>
  <si>
    <t>№ 78-01 от 27.07.2015</t>
  </si>
  <si>
    <t>ТОО "Корпорация ДАРК"</t>
  </si>
  <si>
    <t>№ 78/1 от 10.08.2015</t>
  </si>
  <si>
    <t>сантехнические товары</t>
  </si>
  <si>
    <t>Закуп постельного белья</t>
  </si>
  <si>
    <t>№ 79 от 05.08.2015</t>
  </si>
  <si>
    <t>№ 81 от 14.08.2015</t>
  </si>
  <si>
    <t>канцелярские товары</t>
  </si>
  <si>
    <t>по поставки шкафа</t>
  </si>
  <si>
    <t>№ 82/1 от 28.08.2015</t>
  </si>
  <si>
    <t xml:space="preserve">ТОО «Light-Metal»  </t>
  </si>
  <si>
    <t xml:space="preserve">оказанию услуг по изготовлению  и монтаж поручня в санузле </t>
  </si>
  <si>
    <t>№ 83 от 07.09.2015</t>
  </si>
  <si>
    <t>хоз.товары</t>
  </si>
  <si>
    <t>№ 83/1 от 15.09.2015</t>
  </si>
  <si>
    <t>ИП «Полева.»</t>
  </si>
  <si>
    <t>медицинский колпак</t>
  </si>
  <si>
    <t>№ 85 от 28.09.2015</t>
  </si>
  <si>
    <t>ИП «Сабирова Ж.Б.»</t>
  </si>
  <si>
    <t>специальный медицинский комплект для санитарок</t>
  </si>
  <si>
    <t>№ 84 от 28.09.2015</t>
  </si>
  <si>
    <t xml:space="preserve">ТОО «Asia Link Expert» </t>
  </si>
  <si>
    <t>услуг по предоставлению доступа к сети Интернет по объекту мкр.Кокжиек 66,</t>
  </si>
  <si>
    <t>№ 88 от 29.09.2015</t>
  </si>
  <si>
    <t>ИТОГО:</t>
  </si>
  <si>
    <t>Список договоров на 2015год (учет местного содержания)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</si>
</sst>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9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0" fillId="0" borderId="0" xfId="0" applyNumberFormat="1"/>
    <xf numFmtId="0" fontId="0" fillId="0" borderId="0" xfId="0" applyBorder="1"/>
    <xf numFmtId="164" fontId="1" fillId="0" borderId="0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9" fontId="1" fillId="0" borderId="5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3"/>
  <sheetViews>
    <sheetView tabSelected="1" workbookViewId="0">
      <selection activeCell="C7" sqref="C7"/>
    </sheetView>
  </sheetViews>
  <sheetFormatPr defaultRowHeight="14.4" x14ac:dyDescent="0.3"/>
  <cols>
    <col min="1" max="1" width="3.109375" customWidth="1"/>
    <col min="2" max="2" width="22" customWidth="1"/>
    <col min="3" max="3" width="26.21875" customWidth="1"/>
    <col min="4" max="4" width="24.88671875" customWidth="1"/>
    <col min="5" max="5" width="11.88671875" customWidth="1"/>
    <col min="6" max="6" width="13.77734375" customWidth="1"/>
    <col min="7" max="7" width="13.44140625" customWidth="1"/>
    <col min="8" max="8" width="13.88671875" customWidth="1"/>
  </cols>
  <sheetData>
    <row r="1" spans="1:8" x14ac:dyDescent="0.3">
      <c r="C1" s="18"/>
    </row>
    <row r="2" spans="1:8" ht="20.25" customHeight="1" x14ac:dyDescent="0.3">
      <c r="B2" s="19" t="s">
        <v>163</v>
      </c>
      <c r="C2" s="19"/>
      <c r="D2" s="19"/>
      <c r="E2" s="19"/>
      <c r="F2" s="19"/>
      <c r="G2" s="19"/>
      <c r="H2" s="19"/>
    </row>
    <row r="3" spans="1:8" x14ac:dyDescent="0.3">
      <c r="B3" s="19"/>
      <c r="C3" s="19"/>
      <c r="D3" s="19"/>
      <c r="E3" s="19"/>
      <c r="F3" s="19"/>
      <c r="G3" s="19"/>
      <c r="H3" s="19"/>
    </row>
    <row r="5" spans="1:8" ht="41.4" x14ac:dyDescent="0.3">
      <c r="A5" s="2" t="s">
        <v>0</v>
      </c>
      <c r="B5" s="2" t="s">
        <v>1</v>
      </c>
      <c r="C5" s="2" t="s">
        <v>13</v>
      </c>
      <c r="D5" s="2" t="s">
        <v>6</v>
      </c>
      <c r="E5" s="2" t="s">
        <v>2</v>
      </c>
      <c r="F5" s="2" t="s">
        <v>3</v>
      </c>
      <c r="G5" s="2" t="s">
        <v>4</v>
      </c>
      <c r="H5" s="2" t="s">
        <v>5</v>
      </c>
    </row>
    <row r="6" spans="1:8" ht="27.6" x14ac:dyDescent="0.3">
      <c r="A6" s="1">
        <v>1</v>
      </c>
      <c r="B6" s="1" t="s">
        <v>14</v>
      </c>
      <c r="C6" s="1" t="s">
        <v>15</v>
      </c>
      <c r="D6" s="1" t="s">
        <v>17</v>
      </c>
      <c r="E6" s="1" t="s">
        <v>18</v>
      </c>
      <c r="F6" s="3">
        <v>93500</v>
      </c>
      <c r="G6" s="4">
        <v>1</v>
      </c>
      <c r="H6" s="5">
        <f>F6*G6</f>
        <v>93500</v>
      </c>
    </row>
    <row r="7" spans="1:8" ht="27.6" x14ac:dyDescent="0.3">
      <c r="A7" s="1">
        <v>2</v>
      </c>
      <c r="B7" s="1" t="s">
        <v>19</v>
      </c>
      <c r="C7" s="1" t="s">
        <v>15</v>
      </c>
      <c r="D7" s="1" t="s">
        <v>20</v>
      </c>
      <c r="E7" s="1" t="s">
        <v>21</v>
      </c>
      <c r="F7" s="3">
        <v>110640</v>
      </c>
      <c r="G7" s="4">
        <v>1</v>
      </c>
      <c r="H7" s="5">
        <f>F7*G7</f>
        <v>110640</v>
      </c>
    </row>
    <row r="8" spans="1:8" ht="27.6" x14ac:dyDescent="0.3">
      <c r="A8" s="1">
        <v>3</v>
      </c>
      <c r="B8" s="1" t="s">
        <v>22</v>
      </c>
      <c r="C8" s="1" t="s">
        <v>15</v>
      </c>
      <c r="D8" s="1" t="s">
        <v>23</v>
      </c>
      <c r="E8" s="1" t="s">
        <v>24</v>
      </c>
      <c r="F8" s="5">
        <v>142880</v>
      </c>
      <c r="G8" s="4">
        <v>1</v>
      </c>
      <c r="H8" s="5">
        <f t="shared" ref="H8:H69" si="0">F8*G8</f>
        <v>142880</v>
      </c>
    </row>
    <row r="9" spans="1:8" ht="41.4" x14ac:dyDescent="0.3">
      <c r="A9" s="1">
        <v>4</v>
      </c>
      <c r="B9" s="1" t="s">
        <v>25</v>
      </c>
      <c r="C9" s="1" t="s">
        <v>15</v>
      </c>
      <c r="D9" s="1" t="s">
        <v>26</v>
      </c>
      <c r="E9" s="1" t="s">
        <v>27</v>
      </c>
      <c r="F9" s="5">
        <v>182625</v>
      </c>
      <c r="G9" s="4">
        <v>1</v>
      </c>
      <c r="H9" s="5">
        <f t="shared" si="0"/>
        <v>182625</v>
      </c>
    </row>
    <row r="10" spans="1:8" ht="41.4" x14ac:dyDescent="0.3">
      <c r="A10" s="1">
        <v>5</v>
      </c>
      <c r="B10" s="1" t="s">
        <v>28</v>
      </c>
      <c r="C10" s="1" t="s">
        <v>15</v>
      </c>
      <c r="D10" s="1" t="s">
        <v>29</v>
      </c>
      <c r="E10" s="1" t="s">
        <v>30</v>
      </c>
      <c r="F10" s="5">
        <v>34100</v>
      </c>
      <c r="G10" s="4">
        <v>1</v>
      </c>
      <c r="H10" s="5">
        <f t="shared" si="0"/>
        <v>34100</v>
      </c>
    </row>
    <row r="11" spans="1:8" ht="55.2" x14ac:dyDescent="0.3">
      <c r="A11" s="1">
        <v>6</v>
      </c>
      <c r="B11" s="1" t="s">
        <v>28</v>
      </c>
      <c r="C11" s="1" t="s">
        <v>15</v>
      </c>
      <c r="D11" s="1" t="s">
        <v>32</v>
      </c>
      <c r="E11" s="1" t="s">
        <v>33</v>
      </c>
      <c r="F11" s="5">
        <v>34100</v>
      </c>
      <c r="G11" s="4">
        <v>1</v>
      </c>
      <c r="H11" s="5">
        <f t="shared" si="0"/>
        <v>34100</v>
      </c>
    </row>
    <row r="12" spans="1:8" ht="41.4" x14ac:dyDescent="0.3">
      <c r="A12" s="1">
        <v>7</v>
      </c>
      <c r="B12" s="1" t="s">
        <v>28</v>
      </c>
      <c r="C12" s="1" t="s">
        <v>15</v>
      </c>
      <c r="D12" s="1" t="s">
        <v>31</v>
      </c>
      <c r="E12" s="1" t="s">
        <v>34</v>
      </c>
      <c r="F12" s="5">
        <v>34100</v>
      </c>
      <c r="G12" s="4">
        <v>1</v>
      </c>
      <c r="H12" s="5">
        <f t="shared" si="0"/>
        <v>34100</v>
      </c>
    </row>
    <row r="13" spans="1:8" ht="69" x14ac:dyDescent="0.3">
      <c r="A13" s="1">
        <v>8</v>
      </c>
      <c r="B13" s="1" t="s">
        <v>28</v>
      </c>
      <c r="C13" s="1" t="s">
        <v>15</v>
      </c>
      <c r="D13" s="1" t="s">
        <v>35</v>
      </c>
      <c r="E13" s="1" t="s">
        <v>36</v>
      </c>
      <c r="F13" s="5">
        <v>74150</v>
      </c>
      <c r="G13" s="4">
        <v>1</v>
      </c>
      <c r="H13" s="5">
        <f t="shared" si="0"/>
        <v>74150</v>
      </c>
    </row>
    <row r="14" spans="1:8" ht="27.6" x14ac:dyDescent="0.3">
      <c r="A14" s="1">
        <v>9</v>
      </c>
      <c r="B14" s="1" t="s">
        <v>37</v>
      </c>
      <c r="C14" s="1" t="s">
        <v>15</v>
      </c>
      <c r="D14" s="1" t="s">
        <v>38</v>
      </c>
      <c r="E14" s="1" t="s">
        <v>39</v>
      </c>
      <c r="F14" s="5">
        <v>183300</v>
      </c>
      <c r="G14" s="4">
        <v>1</v>
      </c>
      <c r="H14" s="5">
        <f t="shared" si="0"/>
        <v>183300</v>
      </c>
    </row>
    <row r="15" spans="1:8" ht="27.6" x14ac:dyDescent="0.3">
      <c r="A15" s="1">
        <v>10</v>
      </c>
      <c r="B15" s="1" t="s">
        <v>37</v>
      </c>
      <c r="C15" s="1" t="s">
        <v>15</v>
      </c>
      <c r="D15" s="1" t="s">
        <v>41</v>
      </c>
      <c r="E15" s="1" t="s">
        <v>40</v>
      </c>
      <c r="F15" s="5">
        <v>147240</v>
      </c>
      <c r="G15" s="4">
        <v>1</v>
      </c>
      <c r="H15" s="5">
        <f t="shared" si="0"/>
        <v>147240</v>
      </c>
    </row>
    <row r="16" spans="1:8" ht="27.6" x14ac:dyDescent="0.3">
      <c r="A16" s="1">
        <v>11</v>
      </c>
      <c r="B16" s="1" t="s">
        <v>37</v>
      </c>
      <c r="C16" s="1" t="s">
        <v>15</v>
      </c>
      <c r="D16" s="1" t="s">
        <v>43</v>
      </c>
      <c r="E16" s="1" t="s">
        <v>42</v>
      </c>
      <c r="F16" s="5">
        <v>192000</v>
      </c>
      <c r="G16" s="4">
        <v>1</v>
      </c>
      <c r="H16" s="5">
        <f t="shared" si="0"/>
        <v>192000</v>
      </c>
    </row>
    <row r="17" spans="1:8" ht="41.4" x14ac:dyDescent="0.3">
      <c r="A17" s="1">
        <v>12</v>
      </c>
      <c r="B17" s="1" t="s">
        <v>37</v>
      </c>
      <c r="C17" s="1" t="s">
        <v>15</v>
      </c>
      <c r="D17" s="1" t="s">
        <v>44</v>
      </c>
      <c r="E17" s="1" t="s">
        <v>45</v>
      </c>
      <c r="F17" s="5">
        <v>192500</v>
      </c>
      <c r="G17" s="4">
        <v>1</v>
      </c>
      <c r="H17" s="5">
        <f t="shared" si="0"/>
        <v>192500</v>
      </c>
    </row>
    <row r="18" spans="1:8" ht="41.4" x14ac:dyDescent="0.3">
      <c r="A18" s="1">
        <v>13</v>
      </c>
      <c r="B18" s="1" t="s">
        <v>37</v>
      </c>
      <c r="C18" s="1" t="s">
        <v>15</v>
      </c>
      <c r="D18" s="1" t="s">
        <v>48</v>
      </c>
      <c r="E18" s="1" t="s">
        <v>46</v>
      </c>
      <c r="F18" s="5">
        <v>192500</v>
      </c>
      <c r="G18" s="4">
        <v>1</v>
      </c>
      <c r="H18" s="5">
        <f t="shared" si="0"/>
        <v>192500</v>
      </c>
    </row>
    <row r="19" spans="1:8" ht="27.6" x14ac:dyDescent="0.3">
      <c r="A19" s="1">
        <v>14</v>
      </c>
      <c r="B19" s="1" t="s">
        <v>37</v>
      </c>
      <c r="C19" s="1" t="s">
        <v>15</v>
      </c>
      <c r="D19" s="1" t="s">
        <v>49</v>
      </c>
      <c r="E19" s="1" t="s">
        <v>47</v>
      </c>
      <c r="F19" s="5">
        <v>192500</v>
      </c>
      <c r="G19" s="4">
        <v>1</v>
      </c>
      <c r="H19" s="5">
        <f t="shared" si="0"/>
        <v>192500</v>
      </c>
    </row>
    <row r="20" spans="1:8" ht="27.6" x14ac:dyDescent="0.3">
      <c r="A20" s="1">
        <v>15</v>
      </c>
      <c r="B20" s="1" t="s">
        <v>37</v>
      </c>
      <c r="C20" s="1" t="s">
        <v>15</v>
      </c>
      <c r="D20" s="1" t="s">
        <v>52</v>
      </c>
      <c r="E20" s="1" t="s">
        <v>50</v>
      </c>
      <c r="F20" s="5">
        <v>177000</v>
      </c>
      <c r="G20" s="4">
        <v>1</v>
      </c>
      <c r="H20" s="5">
        <f t="shared" si="0"/>
        <v>177000</v>
      </c>
    </row>
    <row r="21" spans="1:8" ht="55.2" x14ac:dyDescent="0.3">
      <c r="A21" s="1">
        <v>16</v>
      </c>
      <c r="B21" s="1" t="s">
        <v>51</v>
      </c>
      <c r="C21" s="1" t="s">
        <v>67</v>
      </c>
      <c r="D21" s="1" t="s">
        <v>56</v>
      </c>
      <c r="E21" s="1" t="s">
        <v>53</v>
      </c>
      <c r="F21" s="5">
        <v>135000</v>
      </c>
      <c r="G21" s="4">
        <v>1</v>
      </c>
      <c r="H21" s="5">
        <f t="shared" si="0"/>
        <v>135000</v>
      </c>
    </row>
    <row r="22" spans="1:8" ht="27.6" x14ac:dyDescent="0.3">
      <c r="A22" s="1">
        <v>17</v>
      </c>
      <c r="B22" s="1" t="s">
        <v>54</v>
      </c>
      <c r="C22" s="1" t="s">
        <v>15</v>
      </c>
      <c r="D22" s="1" t="s">
        <v>55</v>
      </c>
      <c r="E22" s="1" t="s">
        <v>57</v>
      </c>
      <c r="F22" s="5">
        <v>162500</v>
      </c>
      <c r="G22" s="4">
        <v>0</v>
      </c>
      <c r="H22" s="5">
        <f t="shared" si="0"/>
        <v>0</v>
      </c>
    </row>
    <row r="23" spans="1:8" ht="27.6" x14ac:dyDescent="0.3">
      <c r="A23" s="1">
        <v>18</v>
      </c>
      <c r="B23" s="1" t="s">
        <v>54</v>
      </c>
      <c r="C23" s="1" t="s">
        <v>15</v>
      </c>
      <c r="D23" s="1" t="s">
        <v>58</v>
      </c>
      <c r="E23" s="1" t="s">
        <v>59</v>
      </c>
      <c r="F23" s="5">
        <v>189700</v>
      </c>
      <c r="G23" s="4">
        <v>0</v>
      </c>
      <c r="H23" s="5">
        <f t="shared" si="0"/>
        <v>0</v>
      </c>
    </row>
    <row r="24" spans="1:8" ht="55.2" x14ac:dyDescent="0.3">
      <c r="A24" s="1">
        <v>19</v>
      </c>
      <c r="B24" s="1" t="s">
        <v>51</v>
      </c>
      <c r="C24" s="1" t="s">
        <v>67</v>
      </c>
      <c r="D24" s="1" t="s">
        <v>56</v>
      </c>
      <c r="E24" s="1" t="s">
        <v>60</v>
      </c>
      <c r="F24" s="5">
        <v>180000</v>
      </c>
      <c r="G24" s="4">
        <v>1</v>
      </c>
      <c r="H24" s="5">
        <f t="shared" si="0"/>
        <v>180000</v>
      </c>
    </row>
    <row r="25" spans="1:8" ht="27.6" x14ac:dyDescent="0.3">
      <c r="A25" s="1">
        <v>20</v>
      </c>
      <c r="B25" s="1" t="s">
        <v>61</v>
      </c>
      <c r="C25" s="1" t="s">
        <v>67</v>
      </c>
      <c r="D25" s="1" t="s">
        <v>62</v>
      </c>
      <c r="E25" s="1" t="s">
        <v>63</v>
      </c>
      <c r="F25" s="5">
        <v>198000</v>
      </c>
      <c r="G25" s="4">
        <v>0.5</v>
      </c>
      <c r="H25" s="5">
        <f t="shared" si="0"/>
        <v>99000</v>
      </c>
    </row>
    <row r="26" spans="1:8" ht="41.4" x14ac:dyDescent="0.3">
      <c r="A26" s="1">
        <v>21</v>
      </c>
      <c r="B26" s="1" t="s">
        <v>64</v>
      </c>
      <c r="C26" s="1" t="s">
        <v>68</v>
      </c>
      <c r="D26" s="1" t="s">
        <v>65</v>
      </c>
      <c r="E26" s="1" t="s">
        <v>66</v>
      </c>
      <c r="F26" s="5">
        <v>1020000</v>
      </c>
      <c r="G26" s="4">
        <v>1</v>
      </c>
      <c r="H26" s="5">
        <f t="shared" si="0"/>
        <v>1020000</v>
      </c>
    </row>
    <row r="27" spans="1:8" ht="27.6" x14ac:dyDescent="0.3">
      <c r="A27" s="1">
        <v>22</v>
      </c>
      <c r="B27" s="1" t="s">
        <v>54</v>
      </c>
      <c r="C27" s="1" t="s">
        <v>15</v>
      </c>
      <c r="D27" s="1" t="s">
        <v>69</v>
      </c>
      <c r="E27" s="1" t="s">
        <v>70</v>
      </c>
      <c r="F27" s="5">
        <v>189250</v>
      </c>
      <c r="G27" s="4">
        <v>0</v>
      </c>
      <c r="H27" s="5">
        <f t="shared" si="0"/>
        <v>0</v>
      </c>
    </row>
    <row r="28" spans="1:8" ht="82.8" x14ac:dyDescent="0.3">
      <c r="A28" s="1">
        <v>23</v>
      </c>
      <c r="B28" s="1" t="s">
        <v>71</v>
      </c>
      <c r="C28" s="1" t="s">
        <v>72</v>
      </c>
      <c r="D28" s="1" t="s">
        <v>73</v>
      </c>
      <c r="E28" s="1" t="s">
        <v>74</v>
      </c>
      <c r="F28" s="5">
        <v>166660</v>
      </c>
      <c r="G28" s="4">
        <v>1</v>
      </c>
      <c r="H28" s="5">
        <f t="shared" si="0"/>
        <v>166660</v>
      </c>
    </row>
    <row r="29" spans="1:8" ht="27.6" x14ac:dyDescent="0.3">
      <c r="A29" s="1">
        <v>24</v>
      </c>
      <c r="B29" s="1" t="s">
        <v>54</v>
      </c>
      <c r="C29" s="1" t="s">
        <v>15</v>
      </c>
      <c r="D29" s="1" t="s">
        <v>58</v>
      </c>
      <c r="E29" s="1" t="s">
        <v>75</v>
      </c>
      <c r="F29" s="5">
        <v>256000</v>
      </c>
      <c r="G29" s="4">
        <v>0</v>
      </c>
      <c r="H29" s="5">
        <f t="shared" si="0"/>
        <v>0</v>
      </c>
    </row>
    <row r="30" spans="1:8" ht="41.4" x14ac:dyDescent="0.3">
      <c r="A30" s="1">
        <v>25</v>
      </c>
      <c r="B30" s="1" t="s">
        <v>76</v>
      </c>
      <c r="C30" s="1" t="s">
        <v>67</v>
      </c>
      <c r="D30" s="1" t="s">
        <v>77</v>
      </c>
      <c r="E30" s="1" t="s">
        <v>78</v>
      </c>
      <c r="F30" s="5">
        <v>877005</v>
      </c>
      <c r="G30" s="4">
        <v>1</v>
      </c>
      <c r="H30" s="5">
        <f t="shared" si="0"/>
        <v>877005</v>
      </c>
    </row>
    <row r="31" spans="1:8" ht="27.6" x14ac:dyDescent="0.3">
      <c r="A31" s="1">
        <v>26</v>
      </c>
      <c r="B31" s="1" t="s">
        <v>79</v>
      </c>
      <c r="C31" s="1" t="s">
        <v>15</v>
      </c>
      <c r="D31" s="1" t="s">
        <v>80</v>
      </c>
      <c r="E31" s="1" t="s">
        <v>81</v>
      </c>
      <c r="F31" s="5">
        <v>198200</v>
      </c>
      <c r="G31" s="4">
        <v>1</v>
      </c>
      <c r="H31" s="5">
        <f t="shared" si="0"/>
        <v>198200</v>
      </c>
    </row>
    <row r="32" spans="1:8" ht="27.6" x14ac:dyDescent="0.3">
      <c r="A32" s="1">
        <v>27</v>
      </c>
      <c r="B32" s="1" t="s">
        <v>133</v>
      </c>
      <c r="C32" s="1" t="s">
        <v>67</v>
      </c>
      <c r="D32" s="1" t="s">
        <v>134</v>
      </c>
      <c r="E32" s="1" t="s">
        <v>135</v>
      </c>
      <c r="F32" s="5">
        <v>66900</v>
      </c>
      <c r="G32" s="4">
        <v>1</v>
      </c>
      <c r="H32" s="5">
        <f t="shared" si="0"/>
        <v>66900</v>
      </c>
    </row>
    <row r="33" spans="1:8" ht="27.6" x14ac:dyDescent="0.3">
      <c r="A33" s="1">
        <v>28</v>
      </c>
      <c r="B33" s="1" t="s">
        <v>82</v>
      </c>
      <c r="C33" s="1" t="s">
        <v>15</v>
      </c>
      <c r="D33" s="1" t="s">
        <v>83</v>
      </c>
      <c r="E33" s="1" t="s">
        <v>84</v>
      </c>
      <c r="F33" s="5">
        <v>99724</v>
      </c>
      <c r="G33" s="4">
        <v>0</v>
      </c>
      <c r="H33" s="5">
        <f t="shared" si="0"/>
        <v>0</v>
      </c>
    </row>
    <row r="34" spans="1:8" ht="27.6" x14ac:dyDescent="0.3">
      <c r="A34" s="1">
        <v>29</v>
      </c>
      <c r="B34" s="1" t="s">
        <v>14</v>
      </c>
      <c r="C34" s="1" t="s">
        <v>68</v>
      </c>
      <c r="D34" s="1" t="s">
        <v>85</v>
      </c>
      <c r="E34" s="1" t="s">
        <v>86</v>
      </c>
      <c r="F34" s="5">
        <v>497000</v>
      </c>
      <c r="G34" s="4">
        <v>1</v>
      </c>
      <c r="H34" s="5">
        <f t="shared" si="0"/>
        <v>497000</v>
      </c>
    </row>
    <row r="35" spans="1:8" ht="69" x14ac:dyDescent="0.3">
      <c r="A35" s="1">
        <v>30</v>
      </c>
      <c r="B35" s="1" t="s">
        <v>87</v>
      </c>
      <c r="C35" s="1" t="s">
        <v>67</v>
      </c>
      <c r="D35" s="1" t="s">
        <v>88</v>
      </c>
      <c r="E35" s="1" t="s">
        <v>89</v>
      </c>
      <c r="F35" s="5">
        <v>63200</v>
      </c>
      <c r="G35" s="4">
        <v>1</v>
      </c>
      <c r="H35" s="5">
        <f t="shared" si="0"/>
        <v>63200</v>
      </c>
    </row>
    <row r="36" spans="1:8" ht="27.6" x14ac:dyDescent="0.3">
      <c r="A36" s="1">
        <v>31</v>
      </c>
      <c r="B36" s="1" t="s">
        <v>90</v>
      </c>
      <c r="C36" s="1" t="s">
        <v>15</v>
      </c>
      <c r="D36" s="1" t="s">
        <v>91</v>
      </c>
      <c r="E36" s="1" t="s">
        <v>92</v>
      </c>
      <c r="F36" s="5">
        <v>1388000</v>
      </c>
      <c r="G36" s="4">
        <v>0.2</v>
      </c>
      <c r="H36" s="5">
        <f t="shared" si="0"/>
        <v>277600</v>
      </c>
    </row>
    <row r="37" spans="1:8" ht="27.6" x14ac:dyDescent="0.3">
      <c r="A37" s="1">
        <v>32</v>
      </c>
      <c r="B37" s="1" t="s">
        <v>82</v>
      </c>
      <c r="C37" s="1" t="s">
        <v>15</v>
      </c>
      <c r="D37" s="1" t="s">
        <v>94</v>
      </c>
      <c r="E37" s="1" t="s">
        <v>93</v>
      </c>
      <c r="F37" s="5">
        <v>183163</v>
      </c>
      <c r="G37" s="4">
        <v>0</v>
      </c>
      <c r="H37" s="5">
        <f t="shared" si="0"/>
        <v>0</v>
      </c>
    </row>
    <row r="38" spans="1:8" ht="27.6" x14ac:dyDescent="0.3">
      <c r="A38" s="1">
        <v>33</v>
      </c>
      <c r="B38" s="1" t="s">
        <v>82</v>
      </c>
      <c r="C38" s="1" t="s">
        <v>15</v>
      </c>
      <c r="D38" s="1" t="s">
        <v>94</v>
      </c>
      <c r="E38" s="1" t="s">
        <v>95</v>
      </c>
      <c r="F38" s="5">
        <v>189501</v>
      </c>
      <c r="G38" s="4">
        <v>0</v>
      </c>
      <c r="H38" s="5">
        <f t="shared" si="0"/>
        <v>0</v>
      </c>
    </row>
    <row r="39" spans="1:8" ht="27.6" x14ac:dyDescent="0.3">
      <c r="A39" s="1">
        <v>34</v>
      </c>
      <c r="B39" s="1" t="s">
        <v>82</v>
      </c>
      <c r="C39" s="1" t="s">
        <v>15</v>
      </c>
      <c r="D39" s="1" t="s">
        <v>94</v>
      </c>
      <c r="E39" s="1" t="s">
        <v>96</v>
      </c>
      <c r="F39" s="5">
        <v>173913</v>
      </c>
      <c r="G39" s="4">
        <v>0</v>
      </c>
      <c r="H39" s="5">
        <f t="shared" si="0"/>
        <v>0</v>
      </c>
    </row>
    <row r="40" spans="1:8" ht="27.6" x14ac:dyDescent="0.3">
      <c r="A40" s="1">
        <v>35</v>
      </c>
      <c r="B40" s="1" t="s">
        <v>82</v>
      </c>
      <c r="C40" s="1" t="s">
        <v>15</v>
      </c>
      <c r="D40" s="1" t="s">
        <v>94</v>
      </c>
      <c r="E40" s="1" t="s">
        <v>97</v>
      </c>
      <c r="F40" s="5">
        <v>173913</v>
      </c>
      <c r="G40" s="4">
        <v>0</v>
      </c>
      <c r="H40" s="5">
        <f t="shared" si="0"/>
        <v>0</v>
      </c>
    </row>
    <row r="41" spans="1:8" ht="27.6" x14ac:dyDescent="0.3">
      <c r="A41" s="1">
        <v>36</v>
      </c>
      <c r="B41" s="1" t="s">
        <v>82</v>
      </c>
      <c r="C41" s="1" t="s">
        <v>15</v>
      </c>
      <c r="D41" s="1" t="s">
        <v>94</v>
      </c>
      <c r="E41" s="1" t="s">
        <v>98</v>
      </c>
      <c r="F41" s="5">
        <v>174678</v>
      </c>
      <c r="G41" s="4">
        <v>0</v>
      </c>
      <c r="H41" s="5">
        <f t="shared" si="0"/>
        <v>0</v>
      </c>
    </row>
    <row r="42" spans="1:8" ht="27.6" x14ac:dyDescent="0.3">
      <c r="A42" s="1">
        <v>37</v>
      </c>
      <c r="B42" s="1" t="s">
        <v>54</v>
      </c>
      <c r="C42" s="1" t="s">
        <v>15</v>
      </c>
      <c r="D42" s="1" t="s">
        <v>55</v>
      </c>
      <c r="E42" s="1" t="s">
        <v>99</v>
      </c>
      <c r="F42" s="5">
        <v>281200</v>
      </c>
      <c r="G42" s="4">
        <v>0</v>
      </c>
      <c r="H42" s="5">
        <f t="shared" si="0"/>
        <v>0</v>
      </c>
    </row>
    <row r="43" spans="1:8" ht="41.4" x14ac:dyDescent="0.3">
      <c r="A43" s="1">
        <v>38</v>
      </c>
      <c r="B43" s="1" t="s">
        <v>90</v>
      </c>
      <c r="C43" s="1" t="s">
        <v>67</v>
      </c>
      <c r="D43" s="1" t="s">
        <v>100</v>
      </c>
      <c r="E43" s="1" t="s">
        <v>101</v>
      </c>
      <c r="F43" s="5">
        <v>195000</v>
      </c>
      <c r="G43" s="4">
        <v>1</v>
      </c>
      <c r="H43" s="5">
        <f t="shared" si="0"/>
        <v>195000</v>
      </c>
    </row>
    <row r="44" spans="1:8" ht="27.6" x14ac:dyDescent="0.3">
      <c r="A44" s="1">
        <v>39</v>
      </c>
      <c r="B44" s="1" t="s">
        <v>90</v>
      </c>
      <c r="C44" s="1" t="s">
        <v>67</v>
      </c>
      <c r="D44" s="1" t="s">
        <v>102</v>
      </c>
      <c r="E44" s="1" t="s">
        <v>103</v>
      </c>
      <c r="F44" s="5">
        <v>195000</v>
      </c>
      <c r="G44" s="4">
        <v>1</v>
      </c>
      <c r="H44" s="5">
        <f t="shared" si="0"/>
        <v>195000</v>
      </c>
    </row>
    <row r="45" spans="1:8" ht="55.2" x14ac:dyDescent="0.3">
      <c r="A45" s="1">
        <v>40</v>
      </c>
      <c r="B45" s="1" t="s">
        <v>90</v>
      </c>
      <c r="C45" s="1" t="s">
        <v>67</v>
      </c>
      <c r="D45" s="1" t="s">
        <v>104</v>
      </c>
      <c r="E45" s="1" t="s">
        <v>105</v>
      </c>
      <c r="F45" s="5">
        <v>188000</v>
      </c>
      <c r="G45" s="4">
        <v>1</v>
      </c>
      <c r="H45" s="5">
        <f t="shared" si="0"/>
        <v>188000</v>
      </c>
    </row>
    <row r="46" spans="1:8" ht="41.4" x14ac:dyDescent="0.3">
      <c r="A46" s="1">
        <v>41</v>
      </c>
      <c r="B46" s="1" t="s">
        <v>90</v>
      </c>
      <c r="C46" s="1" t="s">
        <v>67</v>
      </c>
      <c r="D46" s="1" t="s">
        <v>106</v>
      </c>
      <c r="E46" s="1" t="s">
        <v>107</v>
      </c>
      <c r="F46" s="5">
        <v>197000</v>
      </c>
      <c r="G46" s="4">
        <v>1</v>
      </c>
      <c r="H46" s="5">
        <f t="shared" si="0"/>
        <v>197000</v>
      </c>
    </row>
    <row r="47" spans="1:8" ht="151.80000000000001" x14ac:dyDescent="0.3">
      <c r="A47" s="1">
        <v>42</v>
      </c>
      <c r="B47" s="1" t="s">
        <v>108</v>
      </c>
      <c r="C47" s="1" t="s">
        <v>16</v>
      </c>
      <c r="D47" s="1" t="s">
        <v>109</v>
      </c>
      <c r="E47" s="1" t="s">
        <v>110</v>
      </c>
      <c r="F47" s="5">
        <v>10813675.390000001</v>
      </c>
      <c r="G47" s="4">
        <v>1</v>
      </c>
      <c r="H47" s="5">
        <f t="shared" si="0"/>
        <v>10813675.390000001</v>
      </c>
    </row>
    <row r="48" spans="1:8" ht="27.6" x14ac:dyDescent="0.3">
      <c r="A48" s="1">
        <v>43</v>
      </c>
      <c r="B48" s="1" t="s">
        <v>111</v>
      </c>
      <c r="C48" s="1" t="s">
        <v>15</v>
      </c>
      <c r="D48" s="1" t="s">
        <v>112</v>
      </c>
      <c r="E48" s="1" t="s">
        <v>113</v>
      </c>
      <c r="F48" s="5">
        <v>18000</v>
      </c>
      <c r="G48" s="4">
        <v>0</v>
      </c>
      <c r="H48" s="5">
        <f t="shared" si="0"/>
        <v>0</v>
      </c>
    </row>
    <row r="49" spans="1:8" ht="27.6" x14ac:dyDescent="0.3">
      <c r="A49" s="1">
        <v>44</v>
      </c>
      <c r="B49" s="1" t="s">
        <v>114</v>
      </c>
      <c r="C49" s="1" t="s">
        <v>67</v>
      </c>
      <c r="D49" s="1" t="s">
        <v>115</v>
      </c>
      <c r="E49" s="1" t="s">
        <v>116</v>
      </c>
      <c r="F49" s="5">
        <v>650000</v>
      </c>
      <c r="G49" s="4">
        <v>0</v>
      </c>
      <c r="H49" s="5">
        <f t="shared" si="0"/>
        <v>0</v>
      </c>
    </row>
    <row r="50" spans="1:8" ht="110.4" x14ac:dyDescent="0.3">
      <c r="A50" s="1">
        <v>45</v>
      </c>
      <c r="B50" s="1" t="s">
        <v>117</v>
      </c>
      <c r="C50" s="1" t="s">
        <v>15</v>
      </c>
      <c r="D50" s="1" t="s">
        <v>118</v>
      </c>
      <c r="E50" s="1" t="s">
        <v>119</v>
      </c>
      <c r="F50" s="5">
        <v>195000</v>
      </c>
      <c r="G50" s="4">
        <v>1</v>
      </c>
      <c r="H50" s="5">
        <f t="shared" si="0"/>
        <v>195000</v>
      </c>
    </row>
    <row r="51" spans="1:8" ht="27.6" x14ac:dyDescent="0.3">
      <c r="A51" s="1">
        <v>46</v>
      </c>
      <c r="B51" s="1" t="s">
        <v>120</v>
      </c>
      <c r="C51" s="1" t="s">
        <v>68</v>
      </c>
      <c r="D51" s="1" t="s">
        <v>121</v>
      </c>
      <c r="E51" s="1" t="s">
        <v>122</v>
      </c>
      <c r="F51" s="5">
        <v>208000</v>
      </c>
      <c r="G51" s="4">
        <v>0</v>
      </c>
      <c r="H51" s="5">
        <f t="shared" si="0"/>
        <v>0</v>
      </c>
    </row>
    <row r="52" spans="1:8" ht="27.6" x14ac:dyDescent="0.3">
      <c r="A52" s="1">
        <v>47</v>
      </c>
      <c r="B52" s="1" t="s">
        <v>120</v>
      </c>
      <c r="C52" s="1" t="s">
        <v>68</v>
      </c>
      <c r="D52" s="1" t="s">
        <v>121</v>
      </c>
      <c r="E52" s="1" t="s">
        <v>123</v>
      </c>
      <c r="F52" s="5">
        <v>244000</v>
      </c>
      <c r="G52" s="4">
        <v>0</v>
      </c>
      <c r="H52" s="5">
        <f t="shared" si="0"/>
        <v>0</v>
      </c>
    </row>
    <row r="53" spans="1:8" ht="27.6" x14ac:dyDescent="0.3">
      <c r="A53" s="1">
        <v>48</v>
      </c>
      <c r="B53" s="1" t="s">
        <v>124</v>
      </c>
      <c r="C53" s="1" t="s">
        <v>67</v>
      </c>
      <c r="D53" s="1" t="s">
        <v>125</v>
      </c>
      <c r="E53" s="1" t="s">
        <v>126</v>
      </c>
      <c r="F53" s="5">
        <v>198200</v>
      </c>
      <c r="G53" s="4">
        <v>1</v>
      </c>
      <c r="H53" s="5">
        <f t="shared" si="0"/>
        <v>198200</v>
      </c>
    </row>
    <row r="54" spans="1:8" ht="27.6" x14ac:dyDescent="0.3">
      <c r="A54" s="1">
        <v>49</v>
      </c>
      <c r="B54" s="1" t="s">
        <v>54</v>
      </c>
      <c r="C54" s="1" t="s">
        <v>15</v>
      </c>
      <c r="D54" s="1" t="s">
        <v>55</v>
      </c>
      <c r="E54" s="1" t="s">
        <v>127</v>
      </c>
      <c r="F54" s="5">
        <v>70000</v>
      </c>
      <c r="G54" s="4">
        <v>0</v>
      </c>
      <c r="H54" s="5">
        <f t="shared" si="0"/>
        <v>0</v>
      </c>
    </row>
    <row r="55" spans="1:8" ht="55.2" x14ac:dyDescent="0.3">
      <c r="A55" s="1">
        <v>50</v>
      </c>
      <c r="B55" s="1" t="s">
        <v>10</v>
      </c>
      <c r="C55" s="1" t="s">
        <v>16</v>
      </c>
      <c r="D55" s="1" t="s">
        <v>12</v>
      </c>
      <c r="E55" s="1" t="s">
        <v>9</v>
      </c>
      <c r="F55" s="5">
        <v>11999999</v>
      </c>
      <c r="G55" s="4">
        <v>1</v>
      </c>
      <c r="H55" s="5">
        <f t="shared" ref="H55:H61" si="1">F55*G55</f>
        <v>11999999</v>
      </c>
    </row>
    <row r="56" spans="1:8" ht="82.8" x14ac:dyDescent="0.3">
      <c r="A56" s="1">
        <v>51</v>
      </c>
      <c r="B56" s="1" t="s">
        <v>128</v>
      </c>
      <c r="C56" s="1" t="s">
        <v>67</v>
      </c>
      <c r="D56" s="1" t="s">
        <v>129</v>
      </c>
      <c r="E56" s="1" t="s">
        <v>130</v>
      </c>
      <c r="F56" s="5">
        <v>197900</v>
      </c>
      <c r="G56" s="4">
        <v>1</v>
      </c>
      <c r="H56" s="5">
        <f t="shared" si="1"/>
        <v>197900</v>
      </c>
    </row>
    <row r="57" spans="1:8" ht="55.2" x14ac:dyDescent="0.3">
      <c r="A57" s="1">
        <v>52</v>
      </c>
      <c r="B57" s="1" t="s">
        <v>128</v>
      </c>
      <c r="C57" s="1" t="s">
        <v>67</v>
      </c>
      <c r="D57" s="1" t="s">
        <v>131</v>
      </c>
      <c r="E57" s="1" t="s">
        <v>132</v>
      </c>
      <c r="F57" s="5">
        <v>197900</v>
      </c>
      <c r="G57" s="4">
        <v>1</v>
      </c>
      <c r="H57" s="5">
        <f t="shared" si="1"/>
        <v>197900</v>
      </c>
    </row>
    <row r="58" spans="1:8" ht="27.6" x14ac:dyDescent="0.3">
      <c r="A58" s="1">
        <v>53</v>
      </c>
      <c r="B58" s="1" t="s">
        <v>136</v>
      </c>
      <c r="C58" s="1" t="s">
        <v>15</v>
      </c>
      <c r="D58" s="1" t="s">
        <v>137</v>
      </c>
      <c r="E58" s="1" t="s">
        <v>138</v>
      </c>
      <c r="F58" s="5">
        <v>8000</v>
      </c>
      <c r="G58" s="4">
        <v>0.6</v>
      </c>
      <c r="H58" s="5">
        <f t="shared" si="1"/>
        <v>4800</v>
      </c>
    </row>
    <row r="59" spans="1:8" ht="27.6" x14ac:dyDescent="0.3">
      <c r="A59" s="1">
        <v>54</v>
      </c>
      <c r="B59" s="1" t="s">
        <v>139</v>
      </c>
      <c r="C59" s="1" t="s">
        <v>15</v>
      </c>
      <c r="D59" s="1" t="s">
        <v>142</v>
      </c>
      <c r="E59" s="1" t="s">
        <v>140</v>
      </c>
      <c r="F59" s="5">
        <v>218780</v>
      </c>
      <c r="G59" s="4">
        <v>0</v>
      </c>
      <c r="H59" s="5">
        <f t="shared" si="1"/>
        <v>0</v>
      </c>
    </row>
    <row r="60" spans="1:8" ht="27.6" x14ac:dyDescent="0.3">
      <c r="A60" s="1">
        <v>55</v>
      </c>
      <c r="B60" s="1" t="s">
        <v>114</v>
      </c>
      <c r="C60" s="1" t="s">
        <v>67</v>
      </c>
      <c r="D60" s="1" t="s">
        <v>141</v>
      </c>
      <c r="E60" s="1" t="s">
        <v>143</v>
      </c>
      <c r="F60" s="5">
        <v>553600</v>
      </c>
      <c r="G60" s="4">
        <v>0</v>
      </c>
      <c r="H60" s="5">
        <f t="shared" si="1"/>
        <v>0</v>
      </c>
    </row>
    <row r="61" spans="1:8" ht="41.4" x14ac:dyDescent="0.3">
      <c r="A61" s="1">
        <v>56</v>
      </c>
      <c r="B61" s="1" t="s">
        <v>7</v>
      </c>
      <c r="C61" s="1" t="s">
        <v>16</v>
      </c>
      <c r="D61" s="1" t="s">
        <v>8</v>
      </c>
      <c r="E61" s="1" t="s">
        <v>11</v>
      </c>
      <c r="F61" s="5">
        <v>4475520</v>
      </c>
      <c r="G61" s="4">
        <v>1</v>
      </c>
      <c r="H61" s="5">
        <f t="shared" si="1"/>
        <v>4475520</v>
      </c>
    </row>
    <row r="62" spans="1:8" ht="27.6" x14ac:dyDescent="0.3">
      <c r="A62" s="1">
        <v>57</v>
      </c>
      <c r="B62" s="1" t="s">
        <v>114</v>
      </c>
      <c r="C62" s="1" t="s">
        <v>67</v>
      </c>
      <c r="D62" s="1" t="s">
        <v>145</v>
      </c>
      <c r="E62" s="1" t="s">
        <v>144</v>
      </c>
      <c r="F62" s="5">
        <v>299900</v>
      </c>
      <c r="G62" s="4">
        <v>0</v>
      </c>
      <c r="H62" s="5">
        <f t="shared" si="0"/>
        <v>0</v>
      </c>
    </row>
    <row r="63" spans="1:8" ht="27.6" x14ac:dyDescent="0.3">
      <c r="A63" s="1">
        <v>58</v>
      </c>
      <c r="B63" s="1" t="s">
        <v>128</v>
      </c>
      <c r="C63" s="1" t="s">
        <v>67</v>
      </c>
      <c r="D63" s="1" t="s">
        <v>146</v>
      </c>
      <c r="E63" s="1" t="s">
        <v>147</v>
      </c>
      <c r="F63" s="5">
        <v>198000</v>
      </c>
      <c r="G63" s="4">
        <v>1</v>
      </c>
      <c r="H63" s="5">
        <f t="shared" si="0"/>
        <v>198000</v>
      </c>
    </row>
    <row r="64" spans="1:8" ht="41.4" x14ac:dyDescent="0.3">
      <c r="A64" s="1">
        <v>59</v>
      </c>
      <c r="B64" s="1" t="s">
        <v>148</v>
      </c>
      <c r="C64" s="1" t="s">
        <v>67</v>
      </c>
      <c r="D64" s="1" t="s">
        <v>149</v>
      </c>
      <c r="E64" s="1" t="s">
        <v>150</v>
      </c>
      <c r="F64" s="5">
        <v>62300</v>
      </c>
      <c r="G64" s="4">
        <v>0.6</v>
      </c>
      <c r="H64" s="5">
        <f t="shared" si="0"/>
        <v>37380</v>
      </c>
    </row>
    <row r="65" spans="1:9" ht="27.6" x14ac:dyDescent="0.3">
      <c r="A65" s="1">
        <v>60</v>
      </c>
      <c r="B65" s="1" t="s">
        <v>114</v>
      </c>
      <c r="C65" s="1" t="s">
        <v>67</v>
      </c>
      <c r="D65" s="1" t="s">
        <v>151</v>
      </c>
      <c r="E65" s="1" t="s">
        <v>152</v>
      </c>
      <c r="F65" s="5">
        <v>145650</v>
      </c>
      <c r="G65" s="4">
        <v>0</v>
      </c>
      <c r="H65" s="5">
        <f t="shared" si="0"/>
        <v>0</v>
      </c>
    </row>
    <row r="66" spans="1:9" ht="41.4" x14ac:dyDescent="0.3">
      <c r="A66" s="1">
        <v>61</v>
      </c>
      <c r="B66" s="1" t="s">
        <v>156</v>
      </c>
      <c r="C66" s="1" t="s">
        <v>67</v>
      </c>
      <c r="D66" s="1" t="s">
        <v>157</v>
      </c>
      <c r="E66" s="1" t="s">
        <v>158</v>
      </c>
      <c r="F66" s="5">
        <v>55500</v>
      </c>
      <c r="G66" s="4">
        <v>1</v>
      </c>
      <c r="H66" s="5">
        <f t="shared" si="0"/>
        <v>55500</v>
      </c>
    </row>
    <row r="67" spans="1:9" ht="27.6" x14ac:dyDescent="0.3">
      <c r="A67" s="1">
        <v>62</v>
      </c>
      <c r="B67" s="1" t="s">
        <v>153</v>
      </c>
      <c r="C67" s="1" t="s">
        <v>67</v>
      </c>
      <c r="D67" s="1" t="s">
        <v>154</v>
      </c>
      <c r="E67" s="1" t="s">
        <v>155</v>
      </c>
      <c r="F67" s="5">
        <v>9900</v>
      </c>
      <c r="G67" s="4">
        <v>1</v>
      </c>
      <c r="H67" s="5">
        <f t="shared" si="0"/>
        <v>9900</v>
      </c>
    </row>
    <row r="68" spans="1:9" ht="55.2" x14ac:dyDescent="0.3">
      <c r="A68" s="1">
        <v>63</v>
      </c>
      <c r="B68" s="1" t="s">
        <v>159</v>
      </c>
      <c r="C68" s="1" t="s">
        <v>67</v>
      </c>
      <c r="D68" s="1" t="s">
        <v>160</v>
      </c>
      <c r="E68" s="1" t="s">
        <v>161</v>
      </c>
      <c r="F68" s="5">
        <v>499073</v>
      </c>
      <c r="G68" s="4">
        <v>1</v>
      </c>
      <c r="H68" s="5">
        <f t="shared" si="0"/>
        <v>499073</v>
      </c>
    </row>
    <row r="69" spans="1:9" x14ac:dyDescent="0.3">
      <c r="A69" s="1">
        <v>64</v>
      </c>
      <c r="B69" s="1"/>
      <c r="C69" s="1"/>
      <c r="D69" s="1"/>
      <c r="E69" s="1"/>
      <c r="F69" s="5"/>
      <c r="G69" s="10"/>
      <c r="H69" s="11">
        <f t="shared" si="0"/>
        <v>0</v>
      </c>
    </row>
    <row r="70" spans="1:9" x14ac:dyDescent="0.3">
      <c r="A70" s="1"/>
      <c r="B70" s="15" t="s">
        <v>162</v>
      </c>
      <c r="C70" s="16"/>
      <c r="D70" s="16"/>
      <c r="E70" s="17"/>
      <c r="F70" s="12">
        <f>SUM(F6:F68)</f>
        <v>40940539.390000001</v>
      </c>
      <c r="G70" s="13"/>
      <c r="H70" s="14">
        <f>SUM(H6:H68)</f>
        <v>35221547.390000001</v>
      </c>
    </row>
    <row r="71" spans="1:9" x14ac:dyDescent="0.3">
      <c r="F71" s="6"/>
      <c r="G71" s="7"/>
      <c r="H71" s="8"/>
      <c r="I71" s="7"/>
    </row>
    <row r="72" spans="1:9" x14ac:dyDescent="0.3">
      <c r="F72" s="6"/>
      <c r="G72" s="7"/>
      <c r="H72" s="8"/>
      <c r="I72" s="7"/>
    </row>
    <row r="73" spans="1:9" x14ac:dyDescent="0.3">
      <c r="F73" s="6"/>
      <c r="G73" s="7"/>
      <c r="H73" s="8"/>
      <c r="I73" s="7"/>
    </row>
    <row r="74" spans="1:9" x14ac:dyDescent="0.3">
      <c r="F74" s="6"/>
      <c r="G74" s="7"/>
      <c r="H74" s="8"/>
      <c r="I74" s="7"/>
    </row>
    <row r="75" spans="1:9" x14ac:dyDescent="0.3">
      <c r="F75" s="6"/>
      <c r="G75" s="7"/>
      <c r="H75" s="8"/>
      <c r="I75" s="7"/>
    </row>
    <row r="76" spans="1:9" x14ac:dyDescent="0.3">
      <c r="F76" s="6"/>
      <c r="G76" s="7"/>
      <c r="H76" s="9"/>
      <c r="I76" s="7"/>
    </row>
    <row r="77" spans="1:9" x14ac:dyDescent="0.3">
      <c r="F77" s="6"/>
      <c r="G77" s="7"/>
      <c r="H77" s="9"/>
      <c r="I77" s="7"/>
    </row>
    <row r="78" spans="1:9" x14ac:dyDescent="0.3">
      <c r="F78" s="6"/>
      <c r="G78" s="7"/>
      <c r="H78" s="9"/>
      <c r="I78" s="7"/>
    </row>
    <row r="79" spans="1:9" x14ac:dyDescent="0.3">
      <c r="F79" s="6"/>
      <c r="G79" s="7"/>
      <c r="H79" s="9"/>
      <c r="I79" s="7"/>
    </row>
    <row r="80" spans="1:9" x14ac:dyDescent="0.3">
      <c r="F80" s="6"/>
      <c r="G80" s="7"/>
      <c r="H80" s="9"/>
      <c r="I80" s="7"/>
    </row>
    <row r="81" spans="7:9" x14ac:dyDescent="0.3">
      <c r="G81" s="7"/>
      <c r="H81" s="9"/>
      <c r="I81" s="7"/>
    </row>
    <row r="82" spans="7:9" x14ac:dyDescent="0.3">
      <c r="G82" s="7"/>
      <c r="H82" s="7"/>
      <c r="I82" s="7"/>
    </row>
    <row r="83" spans="7:9" x14ac:dyDescent="0.3">
      <c r="G83" s="7"/>
      <c r="H83" s="7"/>
      <c r="I83" s="7"/>
    </row>
  </sheetData>
  <mergeCells count="2">
    <mergeCell ref="B70:E70"/>
    <mergeCell ref="B2:H3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2015-11-26T03:22:25Z</dcterms:modified>
</cp:coreProperties>
</file>